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lucie.zahorova\Desktop\"/>
    </mc:Choice>
  </mc:AlternateContent>
  <bookViews>
    <workbookView xWindow="0" yWindow="0" windowWidth="28800" windowHeight="12300"/>
  </bookViews>
  <sheets>
    <sheet name="List1" sheetId="1" r:id="rId1"/>
  </sheets>
  <definedNames>
    <definedName name="_xlnm.Print_Area" localSheetId="0">List1!$A$1:$D$115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00" i="1" l="1"/>
  <c r="D99" i="1"/>
  <c r="D98" i="1"/>
  <c r="D97" i="1"/>
  <c r="D96" i="1"/>
  <c r="D95" i="1"/>
  <c r="D94" i="1"/>
  <c r="D93" i="1"/>
  <c r="D90" i="1"/>
  <c r="D91" i="1"/>
  <c r="D89" i="1"/>
  <c r="D88" i="1"/>
  <c r="D87" i="1"/>
  <c r="D81" i="1" l="1"/>
  <c r="D80" i="1"/>
  <c r="D32" i="1"/>
  <c r="D31" i="1"/>
  <c r="D101" i="1" l="1"/>
</calcChain>
</file>

<file path=xl/sharedStrings.xml><?xml version="1.0" encoding="utf-8"?>
<sst xmlns="http://schemas.openxmlformats.org/spreadsheetml/2006/main" count="109" uniqueCount="98">
  <si>
    <t>atria</t>
  </si>
  <si>
    <t>Building assessment in terms of risk of bird collision with transparent and reflective panels</t>
  </si>
  <si>
    <t>Choose the adequate option in sections “1. ENVIRONMENT” and “2. BUILDING” to set the basic score in the column “SCORE”. Afterwards (in the electronic version of the table), section “3. COMBINATIONS OF RISK FACTORS” will automatically reflect the risk factors (marked red) in the total score. There can be multiple combinations; more than one type of environment with increased concentration of birds may be situated near the building, and the building may have more risky structural components.</t>
  </si>
  <si>
    <t>Row no.</t>
  </si>
  <si>
    <t>ATTRIBUTE</t>
  </si>
  <si>
    <t>WEIGHT</t>
  </si>
  <si>
    <t>SCORE</t>
  </si>
  <si>
    <t>1. ENVIRONMENT</t>
  </si>
  <si>
    <t xml:space="preserve">1.1  Building position in relation to surrounding development </t>
  </si>
  <si>
    <t xml:space="preserve">in continuous dense development </t>
  </si>
  <si>
    <t>at the edge of continuous development</t>
  </si>
  <si>
    <t>outside continuous development</t>
  </si>
  <si>
    <t>1.2 Surroundings characteristics</t>
  </si>
  <si>
    <t>1.2.1 Greenery, watercourses and water bodies</t>
  </si>
  <si>
    <t xml:space="preserve">greenery not screened by other development within 100 m of the building: </t>
  </si>
  <si>
    <t>garden, park, urban forest (continuous stand larger than 1 ha)</t>
  </si>
  <si>
    <t xml:space="preserve">garden allotments or summer homes, villa quarter </t>
  </si>
  <si>
    <t xml:space="preserve">tree lines, bosques perpendicular to building </t>
  </si>
  <si>
    <t>tree lines, bosques parallel to building</t>
  </si>
  <si>
    <t>linear greenery along watercourse or water body</t>
  </si>
  <si>
    <t>greenery in building atria</t>
  </si>
  <si>
    <t>water body or watercourse not screened by other development within 100 m of the building</t>
  </si>
  <si>
    <t xml:space="preserve">flat  </t>
  </si>
  <si>
    <t xml:space="preserve">sloping </t>
  </si>
  <si>
    <t>valley bottom</t>
  </si>
  <si>
    <t xml:space="preserve">mountain saddle </t>
  </si>
  <si>
    <t>continuous “Environment” score</t>
  </si>
  <si>
    <t>no. of risk factors (rows 4, 6, 8, 10, 14)</t>
  </si>
  <si>
    <t xml:space="preserve"> 1.2.2 Surroundings topography:</t>
  </si>
  <si>
    <t>2.    BUILDING</t>
  </si>
  <si>
    <t>2.1 Floor plan</t>
  </si>
  <si>
    <t>simple, unsegmented (rectangle, square, oval, circle)</t>
  </si>
  <si>
    <t>complex (primarily L, H, E-shaped, etc.)</t>
  </si>
  <si>
    <t>2.2 Number of aboveground storeys</t>
  </si>
  <si>
    <t>1 elevated (above 5 m)</t>
  </si>
  <si>
    <t>2 – 20</t>
  </si>
  <si>
    <t>more than 20</t>
  </si>
  <si>
    <t xml:space="preserve">2.3 Façade inclination </t>
  </si>
  <si>
    <t>vertical</t>
  </si>
  <si>
    <t>slanted (receding from base to top, no overhangs), rounded</t>
  </si>
  <si>
    <t>2.4 Building segmentation</t>
  </si>
  <si>
    <t>corridors, lobbies or connecting bridges glazed on both sides</t>
  </si>
  <si>
    <t>2.5 Façade type</t>
  </si>
  <si>
    <t>masonry</t>
  </si>
  <si>
    <t>polished stone or metal</t>
  </si>
  <si>
    <t>green façade</t>
  </si>
  <si>
    <t>2.6 Roof</t>
  </si>
  <si>
    <t>gabled, hipped</t>
  </si>
  <si>
    <t>flat:</t>
  </si>
  <si>
    <t>1.   flat</t>
  </si>
  <si>
    <t>2.7 Share of glazed spaces in total façade surface area</t>
  </si>
  <si>
    <t>up to 10%</t>
  </si>
  <si>
    <t>11 – 50%</t>
  </si>
  <si>
    <t>more than 50%</t>
  </si>
  <si>
    <t>2.8 Size of windows</t>
  </si>
  <si>
    <t>2.     flat green</t>
  </si>
  <si>
    <t>3.     flat with transparent railings</t>
  </si>
  <si>
    <t>up to 1 m2</t>
  </si>
  <si>
    <t>2.9 Window type</t>
  </si>
  <si>
    <t>fully transparent</t>
  </si>
  <si>
    <t>tinted up to 20%</t>
  </si>
  <si>
    <t>tinted over 20%</t>
  </si>
  <si>
    <t>reflective up to 15%</t>
  </si>
  <si>
    <t>reflective over 15%</t>
  </si>
  <si>
    <t>2.10 Window connections</t>
  </si>
  <si>
    <t>windows are segmented with vertical pillars or frames more than 1 cm thick</t>
  </si>
  <si>
    <t>windows are not segmented</t>
  </si>
  <si>
    <t>windows make glass corners</t>
  </si>
  <si>
    <t>2.11 Building lighting</t>
  </si>
  <si>
    <t>exterior, pointing from ground upwards</t>
  </si>
  <si>
    <t>night interior lighting, permanent</t>
  </si>
  <si>
    <t>night interior lighting, motion sensors</t>
  </si>
  <si>
    <t>continuous “Building” score</t>
  </si>
  <si>
    <t>no. of risk factors (rows 23, 26, 31, 34, 37, 42, 44, 45)</t>
  </si>
  <si>
    <t>1 – 2 m2</t>
  </si>
  <si>
    <t xml:space="preserve">more than 2 m2 </t>
  </si>
  <si>
    <t>3. COMBINATIONS OF RISK FACTORS</t>
  </si>
  <si>
    <t>COMBINATIONS OF RISK FACTORS</t>
  </si>
  <si>
    <t>Do not fill in!</t>
  </si>
  <si>
    <t xml:space="preserve">risky environments (places of increased concentration of birds): rows 4, 6, 8, 10, 14  </t>
  </si>
  <si>
    <r>
      <t xml:space="preserve">risky building structural elements: rows 23, 26, 31, 34, 37, 42, 44, 45 - add 3 points for </t>
    </r>
    <r>
      <rPr>
        <b/>
        <sz val="11"/>
        <color theme="1"/>
        <rFont val="Arial"/>
        <family val="2"/>
        <charset val="238"/>
      </rPr>
      <t>each</t>
    </r>
    <r>
      <rPr>
        <sz val="11"/>
        <color theme="1"/>
        <rFont val="Arial"/>
        <family val="2"/>
        <charset val="238"/>
      </rPr>
      <t xml:space="preserve"> combination of both factors                                                                                        </t>
    </r>
  </si>
  <si>
    <t>Example:</t>
  </si>
  <si>
    <t xml:space="preserve">The northern façade with a glazed area share in excess of 50% adjoins a garden larger than 1 ha = 3 points. At the same time, the southern façade with glass with reflective surface finish over 15% is approached by an access road lined with trees = 3 points. </t>
  </si>
  <si>
    <t>3.1 Environmental risk factors – recapitulation</t>
  </si>
  <si>
    <t>3.2 Building risk elements – recapitulation</t>
  </si>
  <si>
    <t>flat roof with transparent railings</t>
  </si>
  <si>
    <t>glass with reflective surface finish in excess of 15%</t>
  </si>
  <si>
    <t>glass or other transparent materials make transparent corners</t>
  </si>
  <si>
    <t>TOTAL SCORE</t>
  </si>
  <si>
    <t xml:space="preserve"> - low risk (total score up to 20 points),    </t>
  </si>
  <si>
    <t xml:space="preserve"> - medium risk (25-35 points),  </t>
  </si>
  <si>
    <t xml:space="preserve"> - high risk (40 points or more)  </t>
  </si>
  <si>
    <t xml:space="preserve">The total score is an expression of the building riskiness in terms of bird collisions with the transparent or reflective surface that exist on the building.                                                                                                                                                                                                                                                                                                                                                                                                                                                                                                                                                                                                                                                                                      </t>
  </si>
  <si>
    <r>
      <t xml:space="preserve">The degree of risk is divided into three categories based on the achieved score </t>
    </r>
    <r>
      <rPr>
        <i/>
        <vertAlign val="superscript"/>
        <sz val="12"/>
        <color theme="1"/>
        <rFont val="Calibri"/>
        <family val="2"/>
        <charset val="238"/>
        <scheme val="minor"/>
      </rPr>
      <t>1)</t>
    </r>
    <r>
      <rPr>
        <i/>
        <sz val="12"/>
        <color theme="1"/>
        <rFont val="Calibri"/>
        <family val="2"/>
        <charset val="238"/>
        <scheme val="minor"/>
      </rPr>
      <t xml:space="preserve">:      </t>
    </r>
  </si>
  <si>
    <r>
      <t>1)</t>
    </r>
    <r>
      <rPr>
        <i/>
        <sz val="8"/>
        <color theme="1"/>
        <rFont val="Arial"/>
        <family val="2"/>
        <charset val="238"/>
      </rPr>
      <t xml:space="preserve"> at 21 - 24 points or .36 - 39 points, the building assessment is near the next, higher risk level</t>
    </r>
  </si>
  <si>
    <t>Methodology:</t>
  </si>
  <si>
    <t>How to work with the table:</t>
  </si>
  <si>
    <t>The assessment table is intended for approximate assessment of riskiness of multi-storey apartment buildings (not single family homes), office, school and healthcare buildings, sports halls, public swimming pools and other types of non-residential buildings. It is intended for approximate assessment of both existing and planned structures. The table can be used in electronic form, which as automated formula settings (available for download from the NCA CR webpage on standards in force: aopk.gov.cz/platne-standardy).  If you decide to complete its print form in the field, the results then have to be copied into the electronic version.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</si>
</sst>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Calibri"/>
      <family val="2"/>
      <charset val="238"/>
      <scheme val="minor"/>
    </font>
    <font>
      <sz val="11"/>
      <color rgb="FFFF0000"/>
      <name val="Calibri"/>
      <family val="2"/>
      <charset val="238"/>
      <scheme val="minor"/>
    </font>
    <font>
      <b/>
      <sz val="11"/>
      <color theme="1"/>
      <name val="Calibri"/>
      <family val="2"/>
      <charset val="238"/>
      <scheme val="minor"/>
    </font>
    <font>
      <b/>
      <sz val="14"/>
      <color theme="1"/>
      <name val="Calibri"/>
      <family val="2"/>
      <charset val="238"/>
      <scheme val="minor"/>
    </font>
    <font>
      <sz val="12"/>
      <color theme="1"/>
      <name val="Calibri"/>
      <family val="2"/>
      <charset val="238"/>
      <scheme val="minor"/>
    </font>
    <font>
      <b/>
      <sz val="12"/>
      <color theme="1"/>
      <name val="Calibri"/>
      <family val="2"/>
      <charset val="238"/>
      <scheme val="minor"/>
    </font>
    <font>
      <sz val="12"/>
      <color theme="1"/>
      <name val="Calibri"/>
      <family val="1"/>
      <charset val="238"/>
      <scheme val="minor"/>
    </font>
    <font>
      <sz val="12"/>
      <color rgb="FFFF0000"/>
      <name val="Calibri"/>
      <family val="2"/>
      <charset val="238"/>
      <scheme val="minor"/>
    </font>
    <font>
      <sz val="12"/>
      <name val="Calibri"/>
      <family val="2"/>
      <charset val="238"/>
      <scheme val="minor"/>
    </font>
    <font>
      <sz val="11"/>
      <name val="Calibri"/>
      <family val="2"/>
      <charset val="238"/>
      <scheme val="minor"/>
    </font>
    <font>
      <sz val="11"/>
      <color theme="1"/>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theme="0"/>
      <name val="Calibri"/>
      <family val="2"/>
      <charset val="238"/>
      <scheme val="minor"/>
    </font>
    <font>
      <sz val="11"/>
      <color theme="0"/>
      <name val="Calibri"/>
      <family val="2"/>
      <charset val="238"/>
      <scheme val="minor"/>
    </font>
    <font>
      <b/>
      <sz val="14"/>
      <color rgb="FF002060"/>
      <name val="Calibri"/>
      <family val="2"/>
      <charset val="238"/>
      <scheme val="minor"/>
    </font>
    <font>
      <sz val="11"/>
      <color rgb="FF002060"/>
      <name val="Calibri"/>
      <family val="2"/>
      <charset val="238"/>
      <scheme val="minor"/>
    </font>
    <font>
      <b/>
      <sz val="14"/>
      <color theme="0"/>
      <name val="Calibri"/>
      <family val="2"/>
      <charset val="238"/>
      <scheme val="minor"/>
    </font>
    <font>
      <sz val="14"/>
      <color theme="0"/>
      <name val="Calibri"/>
      <family val="2"/>
      <charset val="238"/>
      <scheme val="minor"/>
    </font>
    <font>
      <i/>
      <sz val="8"/>
      <color theme="1"/>
      <name val="Arial"/>
      <family val="2"/>
      <charset val="238"/>
    </font>
    <font>
      <b/>
      <sz val="18"/>
      <color rgb="FF002060"/>
      <name val="Calibri"/>
      <family val="2"/>
      <charset val="238"/>
      <scheme val="minor"/>
    </font>
    <font>
      <b/>
      <sz val="11"/>
      <color rgb="FFFF0000"/>
      <name val="Calibri"/>
      <family val="2"/>
      <charset val="238"/>
      <scheme val="minor"/>
    </font>
    <font>
      <i/>
      <sz val="12"/>
      <color theme="1"/>
      <name val="Calibri"/>
      <family val="2"/>
      <charset val="238"/>
      <scheme val="minor"/>
    </font>
    <font>
      <b/>
      <i/>
      <sz val="12"/>
      <color theme="1"/>
      <name val="Calibri"/>
      <family val="2"/>
      <charset val="238"/>
      <scheme val="minor"/>
    </font>
    <font>
      <i/>
      <vertAlign val="superscript"/>
      <sz val="12"/>
      <color theme="1"/>
      <name val="Calibri"/>
      <family val="2"/>
      <charset val="238"/>
      <scheme val="minor"/>
    </font>
    <font>
      <b/>
      <sz val="25"/>
      <color theme="4"/>
      <name val="Calibri"/>
      <family val="2"/>
      <charset val="238"/>
      <scheme val="minor"/>
    </font>
    <font>
      <sz val="11"/>
      <color theme="1"/>
      <name val="Arial"/>
      <family val="2"/>
      <charset val="238"/>
    </font>
    <font>
      <b/>
      <sz val="11"/>
      <color theme="1"/>
      <name val="Arial"/>
      <family val="2"/>
      <charset val="238"/>
    </font>
    <font>
      <i/>
      <vertAlign val="superscript"/>
      <sz val="8"/>
      <color theme="1"/>
      <name val="Arial"/>
      <family val="2"/>
      <charset val="238"/>
    </font>
  </fonts>
  <fills count="18">
    <fill>
      <patternFill patternType="none"/>
    </fill>
    <fill>
      <patternFill patternType="gray125"/>
    </fill>
    <fill>
      <patternFill patternType="solid">
        <fgColor rgb="FFFFCC99"/>
      </patternFill>
    </fill>
    <fill>
      <patternFill patternType="solid">
        <fgColor rgb="FFF2F2F2"/>
      </patternFill>
    </fill>
    <fill>
      <patternFill patternType="solid">
        <fgColor rgb="FFFFFFCC"/>
      </patternFill>
    </fill>
    <fill>
      <patternFill patternType="solid">
        <fgColor theme="4"/>
      </patternFill>
    </fill>
    <fill>
      <patternFill patternType="solid">
        <fgColor theme="5"/>
      </patternFill>
    </fill>
    <fill>
      <patternFill patternType="solid">
        <fgColor theme="5" tint="0.79998168889431442"/>
        <bgColor indexed="65"/>
      </patternFill>
    </fill>
    <fill>
      <patternFill patternType="solid">
        <fgColor theme="5" tint="0.39997558519241921"/>
        <bgColor indexed="65"/>
      </patternFill>
    </fill>
    <fill>
      <patternFill patternType="solid">
        <fgColor theme="7"/>
      </patternFill>
    </fill>
    <fill>
      <patternFill patternType="solid">
        <fgColor theme="7" tint="0.39997558519241921"/>
        <bgColor indexed="65"/>
      </patternFill>
    </fill>
    <fill>
      <patternFill patternType="solid">
        <fgColor theme="8"/>
      </patternFill>
    </fill>
    <fill>
      <patternFill patternType="solid">
        <fgColor theme="9"/>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39997558519241921"/>
        <bgColor indexed="64"/>
      </patternFill>
    </fill>
    <fill>
      <patternFill patternType="solid">
        <fgColor theme="0"/>
        <bgColor indexed="64"/>
      </patternFill>
    </fill>
    <fill>
      <patternFill patternType="solid">
        <fgColor rgb="FFF4B084"/>
        <bgColor indexed="64"/>
      </patternFill>
    </fill>
  </fills>
  <borders count="10">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B2B2B2"/>
      </left>
      <right style="thin">
        <color rgb="FFB2B2B2"/>
      </right>
      <top style="thin">
        <color rgb="FFB2B2B2"/>
      </top>
      <bottom/>
      <diagonal/>
    </border>
    <border>
      <left style="thin">
        <color rgb="FFB2B2B2"/>
      </left>
      <right style="thin">
        <color indexed="64"/>
      </right>
      <top style="thin">
        <color indexed="64"/>
      </top>
      <bottom style="thin">
        <color indexed="64"/>
      </bottom>
      <diagonal/>
    </border>
  </borders>
  <cellStyleXfs count="14">
    <xf numFmtId="0" fontId="0" fillId="0" borderId="0"/>
    <xf numFmtId="0" fontId="11" fillId="2" borderId="1" applyNumberFormat="0" applyAlignment="0" applyProtection="0"/>
    <xf numFmtId="0" fontId="12" fillId="3" borderId="2" applyNumberFormat="0" applyAlignment="0" applyProtection="0"/>
    <xf numFmtId="0" fontId="10" fillId="4" borderId="3" applyNumberFormat="0" applyFont="0" applyAlignment="0" applyProtection="0"/>
    <xf numFmtId="0" fontId="14" fillId="5" borderId="0" applyNumberFormat="0" applyBorder="0" applyAlignment="0" applyProtection="0"/>
    <xf numFmtId="0" fontId="14" fillId="6" borderId="0" applyNumberFormat="0" applyBorder="0" applyAlignment="0" applyProtection="0"/>
    <xf numFmtId="0" fontId="10"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10" fillId="13" borderId="0" applyNumberFormat="0" applyBorder="0" applyAlignment="0" applyProtection="0"/>
    <xf numFmtId="0" fontId="14" fillId="14" borderId="0" applyNumberFormat="0" applyBorder="0" applyAlignment="0" applyProtection="0"/>
  </cellStyleXfs>
  <cellXfs count="103">
    <xf numFmtId="0" fontId="0" fillId="0" borderId="0" xfId="0"/>
    <xf numFmtId="0" fontId="2" fillId="0" borderId="0" xfId="0" applyFont="1"/>
    <xf numFmtId="0" fontId="3" fillId="0" borderId="0" xfId="0" applyFont="1"/>
    <xf numFmtId="0" fontId="4" fillId="0" borderId="0" xfId="0" applyFont="1" applyAlignment="1">
      <alignment horizontal="left" vertical="center" wrapText="1"/>
    </xf>
    <xf numFmtId="0" fontId="4" fillId="0" borderId="0" xfId="0" applyFont="1" applyAlignment="1">
      <alignment wrapText="1"/>
    </xf>
    <xf numFmtId="0" fontId="7" fillId="0" borderId="0" xfId="0" applyFont="1" applyAlignment="1">
      <alignment horizontal="left" vertical="center" wrapText="1"/>
    </xf>
    <xf numFmtId="0" fontId="0" fillId="0" borderId="0" xfId="0" applyAlignment="1">
      <alignment horizontal="center" vertical="center"/>
    </xf>
    <xf numFmtId="0" fontId="1" fillId="0" borderId="0" xfId="0" applyFont="1" applyAlignment="1">
      <alignment horizontal="center" vertical="center"/>
    </xf>
    <xf numFmtId="0" fontId="0" fillId="0" borderId="0" xfId="0" applyAlignment="1">
      <alignment horizontal="left"/>
    </xf>
    <xf numFmtId="0" fontId="2" fillId="0" borderId="0" xfId="0" applyFont="1" applyAlignment="1">
      <alignment horizontal="left" vertical="center"/>
    </xf>
    <xf numFmtId="0" fontId="0" fillId="0" borderId="0" xfId="0" applyAlignment="1">
      <alignment horizontal="center"/>
    </xf>
    <xf numFmtId="0" fontId="9" fillId="0" borderId="0" xfId="0" applyFont="1" applyAlignment="1">
      <alignment horizontal="left"/>
    </xf>
    <xf numFmtId="0" fontId="0" fillId="4" borderId="3" xfId="3" applyFont="1"/>
    <xf numFmtId="0" fontId="11" fillId="2" borderId="1" xfId="1"/>
    <xf numFmtId="0" fontId="14" fillId="10" borderId="0" xfId="9" applyAlignment="1">
      <alignment horizontal="center" vertical="center"/>
    </xf>
    <xf numFmtId="0" fontId="14" fillId="10" borderId="0" xfId="9"/>
    <xf numFmtId="0" fontId="14" fillId="9" borderId="0" xfId="8" applyAlignment="1">
      <alignment horizontal="center" vertical="center"/>
    </xf>
    <xf numFmtId="0" fontId="14" fillId="9" borderId="0" xfId="8"/>
    <xf numFmtId="0" fontId="16" fillId="10" borderId="0" xfId="9" applyFont="1" applyAlignment="1">
      <alignment horizontal="left" vertical="center" wrapText="1"/>
    </xf>
    <xf numFmtId="0" fontId="16" fillId="10" borderId="0" xfId="9" applyFont="1" applyAlignment="1">
      <alignment wrapText="1"/>
    </xf>
    <xf numFmtId="0" fontId="12" fillId="3" borderId="2" xfId="2"/>
    <xf numFmtId="0" fontId="13" fillId="5" borderId="0" xfId="4" applyFont="1" applyBorder="1" applyAlignment="1">
      <alignment horizontal="left" vertical="center"/>
    </xf>
    <xf numFmtId="0" fontId="13" fillId="5" borderId="0" xfId="4" applyFont="1" applyBorder="1" applyAlignment="1">
      <alignment horizontal="left" vertical="center" wrapText="1"/>
    </xf>
    <xf numFmtId="0" fontId="13" fillId="5" borderId="0" xfId="4" applyFont="1" applyBorder="1" applyAlignment="1">
      <alignment horizontal="center" vertical="center"/>
    </xf>
    <xf numFmtId="0" fontId="14" fillId="12" borderId="0" xfId="11" applyBorder="1" applyAlignment="1">
      <alignment horizontal="center" vertical="center"/>
    </xf>
    <xf numFmtId="0" fontId="14" fillId="12" borderId="0" xfId="11" applyBorder="1"/>
    <xf numFmtId="0" fontId="14" fillId="14" borderId="0" xfId="13" applyBorder="1" applyAlignment="1">
      <alignment horizontal="center" vertical="center"/>
    </xf>
    <xf numFmtId="0" fontId="14" fillId="14" borderId="0" xfId="13" applyBorder="1" applyAlignment="1">
      <alignment horizontal="left" vertical="center" wrapText="1"/>
    </xf>
    <xf numFmtId="0" fontId="14" fillId="14" borderId="0" xfId="13" applyBorder="1"/>
    <xf numFmtId="0" fontId="0" fillId="0" borderId="0" xfId="0" applyBorder="1" applyAlignment="1">
      <alignment horizontal="center" vertical="center"/>
    </xf>
    <xf numFmtId="0" fontId="4" fillId="0" borderId="0" xfId="0" applyFont="1" applyBorder="1" applyAlignment="1">
      <alignment horizontal="left" vertical="center" wrapText="1"/>
    </xf>
    <xf numFmtId="0" fontId="0" fillId="0" borderId="0" xfId="0" applyBorder="1"/>
    <xf numFmtId="0" fontId="10" fillId="13" borderId="0" xfId="12" applyBorder="1" applyAlignment="1">
      <alignment horizontal="center" vertical="center"/>
    </xf>
    <xf numFmtId="0" fontId="0" fillId="13" borderId="0" xfId="12" applyFont="1" applyBorder="1" applyAlignment="1">
      <alignment horizontal="left" vertical="center" wrapText="1"/>
    </xf>
    <xf numFmtId="0" fontId="10" fillId="13" borderId="0" xfId="12" applyBorder="1"/>
    <xf numFmtId="0" fontId="5" fillId="0" borderId="0" xfId="0" applyFont="1" applyBorder="1" applyAlignment="1">
      <alignment horizontal="left" vertical="center" wrapText="1"/>
    </xf>
    <xf numFmtId="0" fontId="1" fillId="0" borderId="0" xfId="0" applyFont="1" applyBorder="1" applyAlignment="1">
      <alignment horizontal="center" vertical="center"/>
    </xf>
    <xf numFmtId="0" fontId="7" fillId="0" borderId="0" xfId="0" applyFont="1" applyBorder="1" applyAlignment="1">
      <alignment horizontal="left" vertical="center" wrapText="1"/>
    </xf>
    <xf numFmtId="0" fontId="8" fillId="0" borderId="0" xfId="0" applyFont="1" applyBorder="1" applyAlignment="1">
      <alignment horizontal="left" vertical="center" wrapText="1"/>
    </xf>
    <xf numFmtId="0" fontId="6" fillId="0" borderId="0" xfId="0" applyFont="1" applyBorder="1" applyAlignment="1">
      <alignment horizontal="left" vertical="center" wrapText="1"/>
    </xf>
    <xf numFmtId="0" fontId="17" fillId="12" borderId="0" xfId="11" applyFont="1" applyBorder="1" applyAlignment="1">
      <alignment wrapText="1"/>
    </xf>
    <xf numFmtId="0" fontId="15" fillId="9" borderId="0" xfId="8" applyFont="1" applyAlignment="1">
      <alignment horizontal="left" vertical="center" wrapText="1"/>
    </xf>
    <xf numFmtId="0" fontId="14" fillId="8" borderId="0" xfId="7" applyAlignment="1">
      <alignment horizontal="center" vertical="center"/>
    </xf>
    <xf numFmtId="0" fontId="14" fillId="8" borderId="0" xfId="7"/>
    <xf numFmtId="0" fontId="18" fillId="6" borderId="0" xfId="5" applyFont="1" applyAlignment="1">
      <alignment horizontal="center" vertical="center"/>
    </xf>
    <xf numFmtId="0" fontId="3" fillId="0" borderId="0" xfId="0" applyFont="1" applyAlignment="1">
      <alignment horizontal="center"/>
    </xf>
    <xf numFmtId="0" fontId="14" fillId="12" borderId="0" xfId="11" applyBorder="1" applyAlignment="1">
      <alignment horizontal="center"/>
    </xf>
    <xf numFmtId="0" fontId="14" fillId="14" borderId="0" xfId="13" applyBorder="1" applyAlignment="1">
      <alignment horizontal="center"/>
    </xf>
    <xf numFmtId="0" fontId="0" fillId="0" borderId="0" xfId="0" applyBorder="1" applyAlignment="1">
      <alignment horizontal="center"/>
    </xf>
    <xf numFmtId="0" fontId="9" fillId="0" borderId="0" xfId="0" applyFont="1" applyBorder="1" applyAlignment="1">
      <alignment horizontal="center"/>
    </xf>
    <xf numFmtId="0" fontId="10" fillId="13" borderId="0" xfId="12" applyBorder="1" applyAlignment="1">
      <alignment horizontal="center"/>
    </xf>
    <xf numFmtId="0" fontId="14" fillId="9" borderId="0" xfId="8" applyAlignment="1">
      <alignment horizontal="center"/>
    </xf>
    <xf numFmtId="0" fontId="14" fillId="10" borderId="0" xfId="9" applyAlignment="1">
      <alignment horizontal="center"/>
    </xf>
    <xf numFmtId="0" fontId="18" fillId="6" borderId="0" xfId="5" applyFont="1" applyAlignment="1">
      <alignment horizontal="center"/>
    </xf>
    <xf numFmtId="0" fontId="19" fillId="0" borderId="0" xfId="0" applyFont="1"/>
    <xf numFmtId="0" fontId="13" fillId="6" borderId="0" xfId="5" applyFont="1" applyAlignment="1">
      <alignment wrapText="1"/>
    </xf>
    <xf numFmtId="0" fontId="0" fillId="0" borderId="0" xfId="0"/>
    <xf numFmtId="0" fontId="0" fillId="0" borderId="0" xfId="0" applyAlignment="1">
      <alignment horizontal="center" vertical="center"/>
    </xf>
    <xf numFmtId="0" fontId="0" fillId="0" borderId="0" xfId="0" applyAlignment="1">
      <alignment horizontal="center"/>
    </xf>
    <xf numFmtId="0" fontId="2" fillId="0" borderId="0" xfId="0" applyFont="1" applyAlignment="1">
      <alignment horizontal="center"/>
    </xf>
    <xf numFmtId="0" fontId="17" fillId="6" borderId="0" xfId="5" applyFont="1" applyAlignment="1">
      <alignment vertical="center"/>
    </xf>
    <xf numFmtId="0" fontId="9" fillId="8" borderId="0" xfId="7" applyFont="1" applyAlignment="1">
      <alignment horizontal="center" vertical="center"/>
    </xf>
    <xf numFmtId="0" fontId="13" fillId="8" borderId="0" xfId="7" applyFont="1" applyAlignment="1">
      <alignment horizontal="center" vertical="center"/>
    </xf>
    <xf numFmtId="0" fontId="13" fillId="8" borderId="0" xfId="7" applyFont="1"/>
    <xf numFmtId="0" fontId="13" fillId="8" borderId="0" xfId="7" applyFont="1" applyAlignment="1">
      <alignment horizontal="center"/>
    </xf>
    <xf numFmtId="0" fontId="13" fillId="8" borderId="0" xfId="7" applyFont="1" applyAlignment="1">
      <alignment horizontal="left" vertical="center" wrapText="1"/>
    </xf>
    <xf numFmtId="0" fontId="20" fillId="0" borderId="0" xfId="0" applyFont="1" applyAlignment="1">
      <alignment horizontal="center" wrapText="1"/>
    </xf>
    <xf numFmtId="0" fontId="0" fillId="0" borderId="0" xfId="0" applyAlignment="1">
      <alignment horizontal="center" wrapText="1"/>
    </xf>
    <xf numFmtId="0" fontId="17" fillId="11" borderId="0" xfId="10" applyFont="1" applyAlignment="1">
      <alignment horizontal="center" vertical="center"/>
    </xf>
    <xf numFmtId="0" fontId="17" fillId="11" borderId="0" xfId="10" applyFont="1" applyAlignment="1">
      <alignment horizontal="left" vertical="center" wrapText="1"/>
    </xf>
    <xf numFmtId="0" fontId="17" fillId="11" borderId="0" xfId="10" applyFont="1" applyAlignment="1">
      <alignment horizontal="center"/>
    </xf>
    <xf numFmtId="0" fontId="0" fillId="15" borderId="3" xfId="3" applyFont="1" applyFill="1"/>
    <xf numFmtId="0" fontId="0" fillId="0" borderId="0" xfId="0" applyFill="1" applyAlignment="1">
      <alignment horizontal="center"/>
    </xf>
    <xf numFmtId="0" fontId="1" fillId="0" borderId="0" xfId="0" applyFont="1" applyFill="1" applyAlignment="1">
      <alignment horizontal="center" vertical="center"/>
    </xf>
    <xf numFmtId="0" fontId="21" fillId="8" borderId="0" xfId="7" applyFont="1"/>
    <xf numFmtId="0" fontId="0" fillId="16" borderId="0" xfId="0" applyFill="1"/>
    <xf numFmtId="0" fontId="22" fillId="0" borderId="0" xfId="0" applyFont="1" applyAlignment="1">
      <alignment wrapText="1"/>
    </xf>
    <xf numFmtId="0" fontId="23" fillId="0" borderId="0" xfId="0" applyFont="1" applyAlignment="1">
      <alignment horizontal="left"/>
    </xf>
    <xf numFmtId="0" fontId="11" fillId="2" borderId="4" xfId="1" applyBorder="1"/>
    <xf numFmtId="0" fontId="1" fillId="0" borderId="5" xfId="0" applyFont="1" applyBorder="1" applyAlignment="1">
      <alignment horizontal="center" vertical="center"/>
    </xf>
    <xf numFmtId="0" fontId="8" fillId="0" borderId="6" xfId="0" applyFont="1" applyBorder="1" applyAlignment="1">
      <alignment horizontal="left" vertical="center" wrapText="1"/>
    </xf>
    <xf numFmtId="0" fontId="0" fillId="0" borderId="6" xfId="0" applyBorder="1" applyAlignment="1">
      <alignment horizontal="center"/>
    </xf>
    <xf numFmtId="0" fontId="7" fillId="0" borderId="6" xfId="0" applyFont="1" applyBorder="1" applyAlignment="1">
      <alignment horizontal="left" vertical="center" wrapText="1"/>
    </xf>
    <xf numFmtId="0" fontId="0" fillId="0" borderId="7" xfId="0" applyBorder="1"/>
    <xf numFmtId="0" fontId="11" fillId="0" borderId="7" xfId="1" applyFill="1" applyBorder="1"/>
    <xf numFmtId="0" fontId="0" fillId="4" borderId="8" xfId="3" applyFont="1" applyBorder="1"/>
    <xf numFmtId="0" fontId="0" fillId="0" borderId="5" xfId="0" applyBorder="1" applyAlignment="1">
      <alignment horizontal="center" vertical="center"/>
    </xf>
    <xf numFmtId="0" fontId="4" fillId="0" borderId="6" xfId="0" applyFont="1" applyBorder="1" applyAlignment="1">
      <alignment wrapText="1"/>
    </xf>
    <xf numFmtId="0" fontId="0" fillId="4" borderId="9" xfId="3" applyFont="1" applyBorder="1"/>
    <xf numFmtId="0" fontId="7" fillId="0" borderId="6" xfId="0" applyFont="1" applyBorder="1" applyAlignment="1">
      <alignment wrapText="1"/>
    </xf>
    <xf numFmtId="0" fontId="8" fillId="0" borderId="0" xfId="0" applyFont="1" applyAlignment="1">
      <alignment horizontal="left" vertical="center" wrapText="1"/>
    </xf>
    <xf numFmtId="0" fontId="26" fillId="17" borderId="0" xfId="0" applyFont="1" applyFill="1" applyAlignment="1">
      <alignment horizontal="left" vertical="center" wrapText="1"/>
    </xf>
    <xf numFmtId="0" fontId="0" fillId="7" borderId="0" xfId="6" applyFont="1" applyAlignment="1">
      <alignment horizontal="left" vertical="center"/>
    </xf>
    <xf numFmtId="0" fontId="22" fillId="0" borderId="0" xfId="0" applyFont="1" applyAlignment="1">
      <alignment horizontal="left"/>
    </xf>
    <xf numFmtId="0" fontId="28" fillId="0" borderId="0" xfId="0" applyFont="1"/>
    <xf numFmtId="0" fontId="0" fillId="7" borderId="0" xfId="6" applyFont="1" applyAlignment="1">
      <alignment wrapText="1"/>
    </xf>
    <xf numFmtId="0" fontId="10" fillId="7" borderId="0" xfId="6" applyAlignment="1">
      <alignment wrapText="1"/>
    </xf>
    <xf numFmtId="0" fontId="25" fillId="0" borderId="0" xfId="0" applyFont="1" applyAlignment="1">
      <alignment horizontal="center" wrapText="1"/>
    </xf>
    <xf numFmtId="0" fontId="9"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center" vertical="top" wrapText="1"/>
    </xf>
    <xf numFmtId="0" fontId="2" fillId="0" borderId="0" xfId="0" applyFont="1" applyAlignment="1">
      <alignment horizontal="center"/>
    </xf>
    <xf numFmtId="0" fontId="26" fillId="17" borderId="0" xfId="0" applyFont="1" applyFill="1" applyAlignment="1">
      <alignment horizontal="left" vertical="center" wrapText="1"/>
    </xf>
  </cellXfs>
  <cellStyles count="14">
    <cellStyle name="20 % – Zvýraznění2" xfId="6" builtinId="34"/>
    <cellStyle name="40 % – Zvýraznění6" xfId="12" builtinId="51"/>
    <cellStyle name="60 % – Zvýraznění2" xfId="7" builtinId="36"/>
    <cellStyle name="60 % – Zvýraznění4" xfId="9" builtinId="44"/>
    <cellStyle name="60 % – Zvýraznění6" xfId="13" builtinId="52"/>
    <cellStyle name="Normální" xfId="0" builtinId="0"/>
    <cellStyle name="Poznámka" xfId="3" builtinId="10"/>
    <cellStyle name="Vstup" xfId="1" builtinId="20"/>
    <cellStyle name="Výstup" xfId="2" builtinId="21"/>
    <cellStyle name="Zvýraznění 1" xfId="4" builtinId="29"/>
    <cellStyle name="Zvýraznění 2" xfId="5" builtinId="33"/>
    <cellStyle name="Zvýraznění 4" xfId="8" builtinId="41"/>
    <cellStyle name="Zvýraznění 5" xfId="10" builtinId="45"/>
    <cellStyle name="Zvýraznění 6" xfId="11" builtinId="4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0"/>
  <sheetViews>
    <sheetView tabSelected="1" zoomScaleNormal="100" zoomScaleSheetLayoutView="75" workbookViewId="0"/>
  </sheetViews>
  <sheetFormatPr defaultRowHeight="15" x14ac:dyDescent="0.25"/>
  <cols>
    <col min="1" max="1" width="8.5703125" style="6" customWidth="1"/>
    <col min="2" max="2" width="90.85546875" customWidth="1"/>
    <col min="3" max="3" width="9" style="10" customWidth="1"/>
    <col min="4" max="4" width="12.7109375" customWidth="1"/>
  </cols>
  <sheetData>
    <row r="1" spans="1:4" ht="31.9" customHeight="1" x14ac:dyDescent="0.25">
      <c r="B1" s="100"/>
      <c r="C1" s="100"/>
      <c r="D1" s="100"/>
    </row>
    <row r="2" spans="1:4" ht="19.149999999999999" customHeight="1" x14ac:dyDescent="0.25">
      <c r="B2" s="101"/>
      <c r="C2" s="101"/>
      <c r="D2" s="101"/>
    </row>
    <row r="3" spans="1:4" s="56" customFormat="1" ht="19.149999999999999" customHeight="1" x14ac:dyDescent="0.25">
      <c r="A3" s="57"/>
      <c r="B3" s="59"/>
      <c r="C3" s="59"/>
      <c r="D3" s="59"/>
    </row>
    <row r="4" spans="1:4" s="2" customFormat="1" ht="63" customHeight="1" x14ac:dyDescent="0.5">
      <c r="A4" s="66"/>
      <c r="B4" s="97" t="s">
        <v>1</v>
      </c>
      <c r="C4" s="97"/>
      <c r="D4" s="67"/>
    </row>
    <row r="5" spans="1:4" s="2" customFormat="1" ht="18.75" x14ac:dyDescent="0.3">
      <c r="A5" s="9" t="s">
        <v>95</v>
      </c>
      <c r="C5" s="45"/>
    </row>
    <row r="6" spans="1:4" ht="79.5" customHeight="1" x14ac:dyDescent="0.25">
      <c r="A6" s="98" t="s">
        <v>97</v>
      </c>
      <c r="B6" s="99"/>
      <c r="C6" s="99"/>
      <c r="D6" s="99"/>
    </row>
    <row r="7" spans="1:4" ht="26.45" customHeight="1" x14ac:dyDescent="0.25">
      <c r="A7" s="9" t="s">
        <v>96</v>
      </c>
      <c r="B7" s="8"/>
      <c r="D7" s="8"/>
    </row>
    <row r="8" spans="1:4" ht="58.9" customHeight="1" x14ac:dyDescent="0.25">
      <c r="A8" s="98" t="s">
        <v>2</v>
      </c>
      <c r="B8" s="99"/>
      <c r="C8" s="99"/>
      <c r="D8" s="99"/>
    </row>
    <row r="9" spans="1:4" ht="13.15" customHeight="1" x14ac:dyDescent="0.25">
      <c r="A9" s="11"/>
      <c r="B9" s="8"/>
      <c r="D9" s="8"/>
    </row>
    <row r="10" spans="1:4" s="1" customFormat="1" ht="40.15" customHeight="1" x14ac:dyDescent="0.25">
      <c r="A10" s="21" t="s">
        <v>3</v>
      </c>
      <c r="B10" s="22" t="s">
        <v>4</v>
      </c>
      <c r="C10" s="23" t="s">
        <v>5</v>
      </c>
      <c r="D10" s="23" t="s">
        <v>6</v>
      </c>
    </row>
    <row r="11" spans="1:4" ht="22.9" customHeight="1" x14ac:dyDescent="0.3">
      <c r="A11" s="24"/>
      <c r="B11" s="40" t="s">
        <v>7</v>
      </c>
      <c r="C11" s="46"/>
      <c r="D11" s="25"/>
    </row>
    <row r="12" spans="1:4" x14ac:dyDescent="0.25">
      <c r="A12" s="26"/>
      <c r="B12" s="27" t="s">
        <v>8</v>
      </c>
      <c r="C12" s="47"/>
      <c r="D12" s="28"/>
    </row>
    <row r="13" spans="1:4" ht="15.75" x14ac:dyDescent="0.25">
      <c r="A13" s="29">
        <v>1</v>
      </c>
      <c r="B13" s="30" t="s">
        <v>9</v>
      </c>
      <c r="C13" s="48">
        <v>1</v>
      </c>
      <c r="D13" s="12"/>
    </row>
    <row r="14" spans="1:4" ht="15.75" x14ac:dyDescent="0.25">
      <c r="A14" s="29">
        <v>2</v>
      </c>
      <c r="B14" s="30" t="s">
        <v>10</v>
      </c>
      <c r="C14" s="48">
        <v>2</v>
      </c>
      <c r="D14" s="12"/>
    </row>
    <row r="15" spans="1:4" ht="15.75" x14ac:dyDescent="0.25">
      <c r="A15" s="29">
        <v>3</v>
      </c>
      <c r="B15" s="30" t="s">
        <v>11</v>
      </c>
      <c r="C15" s="49">
        <v>2</v>
      </c>
      <c r="D15" s="12"/>
    </row>
    <row r="16" spans="1:4" x14ac:dyDescent="0.25">
      <c r="A16" s="26"/>
      <c r="B16" s="27" t="s">
        <v>12</v>
      </c>
      <c r="C16" s="47"/>
      <c r="D16" s="28"/>
    </row>
    <row r="17" spans="1:4" x14ac:dyDescent="0.25">
      <c r="A17" s="32"/>
      <c r="B17" s="33" t="s">
        <v>13</v>
      </c>
      <c r="C17" s="50"/>
      <c r="D17" s="34"/>
    </row>
    <row r="18" spans="1:4" ht="15.75" x14ac:dyDescent="0.25">
      <c r="A18" s="29"/>
      <c r="B18" s="35" t="s">
        <v>14</v>
      </c>
      <c r="C18" s="48"/>
      <c r="D18" s="31"/>
    </row>
    <row r="19" spans="1:4" ht="15.75" x14ac:dyDescent="0.25">
      <c r="A19" s="36">
        <v>4</v>
      </c>
      <c r="B19" s="37" t="s">
        <v>15</v>
      </c>
      <c r="C19" s="48">
        <v>3</v>
      </c>
      <c r="D19" s="13"/>
    </row>
    <row r="20" spans="1:4" ht="15.75" x14ac:dyDescent="0.25">
      <c r="A20" s="29">
        <v>5</v>
      </c>
      <c r="B20" s="38" t="s">
        <v>16</v>
      </c>
      <c r="C20" s="49">
        <v>2</v>
      </c>
      <c r="D20" s="12"/>
    </row>
    <row r="21" spans="1:4" ht="15.75" x14ac:dyDescent="0.25">
      <c r="A21" s="36">
        <v>6</v>
      </c>
      <c r="B21" s="37" t="s">
        <v>17</v>
      </c>
      <c r="C21" s="48">
        <v>3</v>
      </c>
      <c r="D21" s="13"/>
    </row>
    <row r="22" spans="1:4" ht="15.75" x14ac:dyDescent="0.25">
      <c r="A22" s="29">
        <v>7</v>
      </c>
      <c r="B22" s="39" t="s">
        <v>18</v>
      </c>
      <c r="C22" s="48">
        <v>1</v>
      </c>
      <c r="D22" s="12"/>
    </row>
    <row r="23" spans="1:4" ht="15.75" x14ac:dyDescent="0.25">
      <c r="A23" s="36">
        <v>8</v>
      </c>
      <c r="B23" s="37" t="s">
        <v>19</v>
      </c>
      <c r="C23" s="48">
        <v>3</v>
      </c>
      <c r="D23" s="13"/>
    </row>
    <row r="24" spans="1:4" ht="15.75" x14ac:dyDescent="0.25">
      <c r="A24" s="29">
        <v>9</v>
      </c>
      <c r="B24" s="30" t="s">
        <v>20</v>
      </c>
      <c r="C24" s="48">
        <v>2</v>
      </c>
      <c r="D24" s="12"/>
    </row>
    <row r="25" spans="1:4" ht="14.45" customHeight="1" x14ac:dyDescent="0.25">
      <c r="A25" s="36">
        <v>10</v>
      </c>
      <c r="B25" s="37" t="s">
        <v>21</v>
      </c>
      <c r="C25" s="48">
        <v>3</v>
      </c>
      <c r="D25" s="71"/>
    </row>
    <row r="26" spans="1:4" x14ac:dyDescent="0.25">
      <c r="A26" s="32"/>
      <c r="B26" s="33" t="s">
        <v>28</v>
      </c>
      <c r="C26" s="50"/>
      <c r="D26" s="34"/>
    </row>
    <row r="27" spans="1:4" ht="15.75" x14ac:dyDescent="0.25">
      <c r="A27" s="29">
        <v>11</v>
      </c>
      <c r="B27" s="30" t="s">
        <v>22</v>
      </c>
      <c r="C27" s="48">
        <v>1</v>
      </c>
      <c r="D27" s="12"/>
    </row>
    <row r="28" spans="1:4" ht="15.75" x14ac:dyDescent="0.25">
      <c r="A28" s="29">
        <v>12</v>
      </c>
      <c r="B28" s="30" t="s">
        <v>23</v>
      </c>
      <c r="C28" s="48">
        <v>1</v>
      </c>
      <c r="D28" s="12"/>
    </row>
    <row r="29" spans="1:4" ht="15.75" x14ac:dyDescent="0.25">
      <c r="A29" s="29">
        <v>13</v>
      </c>
      <c r="B29" s="30" t="s">
        <v>24</v>
      </c>
      <c r="C29" s="48">
        <v>2</v>
      </c>
      <c r="D29" s="12"/>
    </row>
    <row r="30" spans="1:4" ht="15.75" x14ac:dyDescent="0.25">
      <c r="A30" s="36">
        <v>14</v>
      </c>
      <c r="B30" s="37" t="s">
        <v>25</v>
      </c>
      <c r="C30" s="48">
        <v>3</v>
      </c>
      <c r="D30" s="78"/>
    </row>
    <row r="31" spans="1:4" s="56" customFormat="1" ht="15.75" x14ac:dyDescent="0.25">
      <c r="A31" s="79"/>
      <c r="B31" s="80" t="s">
        <v>26</v>
      </c>
      <c r="C31" s="81"/>
      <c r="D31" s="84">
        <f>SUM(D13:D30)</f>
        <v>0</v>
      </c>
    </row>
    <row r="32" spans="1:4" ht="19.149999999999999" customHeight="1" x14ac:dyDescent="0.25">
      <c r="A32" s="79"/>
      <c r="B32" s="82" t="s">
        <v>27</v>
      </c>
      <c r="C32" s="81"/>
      <c r="D32" s="83">
        <f>(D19+D21+D23+D25+D30)/3</f>
        <v>0</v>
      </c>
    </row>
    <row r="33" spans="1:4" ht="18.75" x14ac:dyDescent="0.25">
      <c r="A33" s="16"/>
      <c r="B33" s="41" t="s">
        <v>29</v>
      </c>
      <c r="C33" s="51"/>
      <c r="D33" s="17"/>
    </row>
    <row r="34" spans="1:4" x14ac:dyDescent="0.25">
      <c r="A34" s="14"/>
      <c r="B34" s="18" t="s">
        <v>30</v>
      </c>
      <c r="C34" s="52"/>
      <c r="D34" s="15"/>
    </row>
    <row r="35" spans="1:4" ht="15.75" x14ac:dyDescent="0.25">
      <c r="A35" s="6">
        <v>15</v>
      </c>
      <c r="B35" s="3" t="s">
        <v>31</v>
      </c>
      <c r="C35" s="10">
        <v>1</v>
      </c>
      <c r="D35" s="12"/>
    </row>
    <row r="36" spans="1:4" ht="15.75" x14ac:dyDescent="0.25">
      <c r="A36" s="6">
        <v>16</v>
      </c>
      <c r="B36" s="3" t="s">
        <v>32</v>
      </c>
      <c r="C36" s="10">
        <v>2</v>
      </c>
      <c r="D36" s="12"/>
    </row>
    <row r="37" spans="1:4" x14ac:dyDescent="0.25">
      <c r="A37" s="14"/>
      <c r="B37" s="18" t="s">
        <v>33</v>
      </c>
      <c r="C37" s="52"/>
      <c r="D37" s="15"/>
    </row>
    <row r="38" spans="1:4" ht="15.75" x14ac:dyDescent="0.25">
      <c r="A38" s="6">
        <v>17</v>
      </c>
      <c r="B38" s="3">
        <v>1</v>
      </c>
      <c r="C38" s="10">
        <v>1</v>
      </c>
      <c r="D38" s="12"/>
    </row>
    <row r="39" spans="1:4" ht="15.75" x14ac:dyDescent="0.25">
      <c r="A39" s="6">
        <v>18</v>
      </c>
      <c r="B39" s="3" t="s">
        <v>34</v>
      </c>
      <c r="C39" s="10">
        <v>2</v>
      </c>
      <c r="D39" s="12"/>
    </row>
    <row r="40" spans="1:4" ht="15.75" x14ac:dyDescent="0.25">
      <c r="A40" s="6">
        <v>19</v>
      </c>
      <c r="B40" s="3" t="s">
        <v>35</v>
      </c>
      <c r="C40" s="10">
        <v>2</v>
      </c>
      <c r="D40" s="12"/>
    </row>
    <row r="41" spans="1:4" ht="15.75" x14ac:dyDescent="0.25">
      <c r="A41" s="6">
        <v>20</v>
      </c>
      <c r="B41" s="3" t="s">
        <v>36</v>
      </c>
      <c r="C41" s="10">
        <v>2</v>
      </c>
      <c r="D41" s="12"/>
    </row>
    <row r="42" spans="1:4" x14ac:dyDescent="0.25">
      <c r="A42" s="14"/>
      <c r="B42" s="18" t="s">
        <v>37</v>
      </c>
      <c r="C42" s="52"/>
      <c r="D42" s="15"/>
    </row>
    <row r="43" spans="1:4" ht="15.75" x14ac:dyDescent="0.25">
      <c r="A43" s="6">
        <v>21</v>
      </c>
      <c r="B43" s="3" t="s">
        <v>38</v>
      </c>
      <c r="C43" s="10">
        <v>2</v>
      </c>
      <c r="D43" s="12"/>
    </row>
    <row r="44" spans="1:4" ht="15.75" x14ac:dyDescent="0.25">
      <c r="A44" s="6">
        <v>22</v>
      </c>
      <c r="B44" s="90" t="s">
        <v>39</v>
      </c>
      <c r="C44" s="10">
        <v>1</v>
      </c>
      <c r="D44" s="12"/>
    </row>
    <row r="45" spans="1:4" x14ac:dyDescent="0.25">
      <c r="A45" s="14"/>
      <c r="B45" s="19" t="s">
        <v>40</v>
      </c>
      <c r="C45" s="52"/>
      <c r="D45" s="15"/>
    </row>
    <row r="46" spans="1:4" ht="15.75" x14ac:dyDescent="0.25">
      <c r="A46" s="7">
        <v>23</v>
      </c>
      <c r="B46" s="5" t="s">
        <v>41</v>
      </c>
      <c r="C46" s="10">
        <v>3</v>
      </c>
      <c r="D46" s="13"/>
    </row>
    <row r="47" spans="1:4" ht="15.75" x14ac:dyDescent="0.25">
      <c r="A47" s="6">
        <v>24</v>
      </c>
      <c r="B47" s="3" t="s">
        <v>0</v>
      </c>
      <c r="C47" s="10">
        <v>2</v>
      </c>
      <c r="D47" s="12"/>
    </row>
    <row r="48" spans="1:4" x14ac:dyDescent="0.25">
      <c r="A48" s="14"/>
      <c r="B48" s="18" t="s">
        <v>42</v>
      </c>
      <c r="C48" s="52"/>
      <c r="D48" s="15"/>
    </row>
    <row r="49" spans="1:4" ht="15.75" x14ac:dyDescent="0.25">
      <c r="A49" s="6">
        <v>25</v>
      </c>
      <c r="B49" s="3" t="s">
        <v>43</v>
      </c>
      <c r="C49" s="10">
        <v>0</v>
      </c>
      <c r="D49" s="12"/>
    </row>
    <row r="50" spans="1:4" ht="15.75" x14ac:dyDescent="0.25">
      <c r="A50" s="7">
        <v>26</v>
      </c>
      <c r="B50" s="5" t="s">
        <v>44</v>
      </c>
      <c r="C50" s="10">
        <v>3</v>
      </c>
      <c r="D50" s="13"/>
    </row>
    <row r="51" spans="1:4" ht="15.75" x14ac:dyDescent="0.25">
      <c r="A51" s="6">
        <v>27</v>
      </c>
      <c r="B51" s="3" t="s">
        <v>45</v>
      </c>
      <c r="C51" s="10">
        <v>2</v>
      </c>
      <c r="D51" s="12"/>
    </row>
    <row r="52" spans="1:4" x14ac:dyDescent="0.25">
      <c r="A52" s="14"/>
      <c r="B52" s="18" t="s">
        <v>46</v>
      </c>
      <c r="C52" s="52"/>
      <c r="D52" s="15"/>
    </row>
    <row r="53" spans="1:4" ht="15.75" x14ac:dyDescent="0.25">
      <c r="A53" s="6">
        <v>28</v>
      </c>
      <c r="B53" s="3" t="s">
        <v>47</v>
      </c>
      <c r="C53" s="10">
        <v>0</v>
      </c>
      <c r="D53" s="12"/>
    </row>
    <row r="54" spans="1:4" ht="15.75" x14ac:dyDescent="0.25">
      <c r="B54" s="3" t="s">
        <v>48</v>
      </c>
    </row>
    <row r="55" spans="1:4" ht="15.75" x14ac:dyDescent="0.25">
      <c r="A55" s="6">
        <v>29</v>
      </c>
      <c r="B55" s="3" t="s">
        <v>49</v>
      </c>
      <c r="C55" s="10">
        <v>0</v>
      </c>
      <c r="D55" s="12"/>
    </row>
    <row r="56" spans="1:4" ht="15.75" x14ac:dyDescent="0.25">
      <c r="A56" s="6">
        <v>30</v>
      </c>
      <c r="B56" s="3" t="s">
        <v>55</v>
      </c>
      <c r="C56" s="10">
        <v>2</v>
      </c>
      <c r="D56" s="12"/>
    </row>
    <row r="57" spans="1:4" ht="15.75" x14ac:dyDescent="0.25">
      <c r="A57" s="7">
        <v>31</v>
      </c>
      <c r="B57" s="5" t="s">
        <v>56</v>
      </c>
      <c r="C57" s="10">
        <v>3</v>
      </c>
      <c r="D57" s="13"/>
    </row>
    <row r="58" spans="1:4" x14ac:dyDescent="0.25">
      <c r="A58" s="14"/>
      <c r="B58" s="18" t="s">
        <v>50</v>
      </c>
      <c r="C58" s="52"/>
      <c r="D58" s="15"/>
    </row>
    <row r="59" spans="1:4" ht="15.75" x14ac:dyDescent="0.25">
      <c r="A59" s="6">
        <v>32</v>
      </c>
      <c r="B59" s="3" t="s">
        <v>51</v>
      </c>
      <c r="C59" s="10">
        <v>1</v>
      </c>
      <c r="D59" s="12"/>
    </row>
    <row r="60" spans="1:4" ht="15.75" x14ac:dyDescent="0.25">
      <c r="A60" s="6">
        <v>33</v>
      </c>
      <c r="B60" s="3" t="s">
        <v>52</v>
      </c>
      <c r="C60" s="10">
        <v>2</v>
      </c>
      <c r="D60" s="12"/>
    </row>
    <row r="61" spans="1:4" ht="15.75" x14ac:dyDescent="0.25">
      <c r="A61" s="7">
        <v>34</v>
      </c>
      <c r="B61" s="5" t="s">
        <v>53</v>
      </c>
      <c r="C61" s="10">
        <v>3</v>
      </c>
      <c r="D61" s="13"/>
    </row>
    <row r="62" spans="1:4" x14ac:dyDescent="0.25">
      <c r="A62" s="14"/>
      <c r="B62" s="18" t="s">
        <v>54</v>
      </c>
      <c r="C62" s="52"/>
      <c r="D62" s="15"/>
    </row>
    <row r="63" spans="1:4" x14ac:dyDescent="0.25">
      <c r="A63" s="6">
        <v>35</v>
      </c>
      <c r="B63" s="56" t="s">
        <v>57</v>
      </c>
      <c r="C63" s="10">
        <v>1</v>
      </c>
      <c r="D63" s="12"/>
    </row>
    <row r="64" spans="1:4" ht="15.75" x14ac:dyDescent="0.25">
      <c r="A64" s="6">
        <v>36</v>
      </c>
      <c r="B64" s="3" t="s">
        <v>74</v>
      </c>
      <c r="C64" s="10">
        <v>2</v>
      </c>
      <c r="D64" s="12"/>
    </row>
    <row r="65" spans="1:4" ht="15.75" x14ac:dyDescent="0.25">
      <c r="A65" s="7">
        <v>37</v>
      </c>
      <c r="B65" s="5" t="s">
        <v>75</v>
      </c>
      <c r="C65" s="10">
        <v>3</v>
      </c>
      <c r="D65" s="13"/>
    </row>
    <row r="66" spans="1:4" x14ac:dyDescent="0.25">
      <c r="A66" s="14"/>
      <c r="B66" s="18" t="s">
        <v>58</v>
      </c>
      <c r="C66" s="52"/>
      <c r="D66" s="15"/>
    </row>
    <row r="67" spans="1:4" ht="15.75" x14ac:dyDescent="0.25">
      <c r="A67" s="6">
        <v>38</v>
      </c>
      <c r="B67" s="3" t="s">
        <v>59</v>
      </c>
      <c r="C67" s="10">
        <v>2</v>
      </c>
      <c r="D67" s="12"/>
    </row>
    <row r="68" spans="1:4" ht="15.75" x14ac:dyDescent="0.25">
      <c r="A68" s="6">
        <v>39</v>
      </c>
      <c r="B68" s="3" t="s">
        <v>60</v>
      </c>
      <c r="C68" s="10">
        <v>2</v>
      </c>
      <c r="D68" s="12"/>
    </row>
    <row r="69" spans="1:4" ht="15.75" x14ac:dyDescent="0.25">
      <c r="A69" s="6">
        <v>40</v>
      </c>
      <c r="B69" s="3" t="s">
        <v>61</v>
      </c>
      <c r="C69" s="10">
        <v>2</v>
      </c>
      <c r="D69" s="12"/>
    </row>
    <row r="70" spans="1:4" ht="15.75" x14ac:dyDescent="0.25">
      <c r="A70" s="6">
        <v>41</v>
      </c>
      <c r="B70" s="3" t="s">
        <v>62</v>
      </c>
      <c r="C70" s="10">
        <v>1</v>
      </c>
      <c r="D70" s="12"/>
    </row>
    <row r="71" spans="1:4" ht="15.75" x14ac:dyDescent="0.25">
      <c r="A71" s="7">
        <v>42</v>
      </c>
      <c r="B71" s="5" t="s">
        <v>63</v>
      </c>
      <c r="C71" s="10">
        <v>3</v>
      </c>
      <c r="D71" s="13"/>
    </row>
    <row r="72" spans="1:4" x14ac:dyDescent="0.25">
      <c r="A72" s="14"/>
      <c r="B72" s="18" t="s">
        <v>64</v>
      </c>
      <c r="C72" s="52"/>
      <c r="D72" s="15"/>
    </row>
    <row r="73" spans="1:4" ht="15.75" x14ac:dyDescent="0.25">
      <c r="A73" s="6">
        <v>43</v>
      </c>
      <c r="B73" s="3" t="s">
        <v>65</v>
      </c>
      <c r="C73" s="10">
        <v>1</v>
      </c>
      <c r="D73" s="12"/>
    </row>
    <row r="74" spans="1:4" ht="15.75" x14ac:dyDescent="0.25">
      <c r="A74" s="7">
        <v>44</v>
      </c>
      <c r="B74" s="5" t="s">
        <v>66</v>
      </c>
      <c r="C74" s="10">
        <v>3</v>
      </c>
      <c r="D74" s="13"/>
    </row>
    <row r="75" spans="1:4" ht="15.75" x14ac:dyDescent="0.25">
      <c r="A75" s="7">
        <v>45</v>
      </c>
      <c r="B75" s="5" t="s">
        <v>67</v>
      </c>
      <c r="C75" s="10">
        <v>3</v>
      </c>
      <c r="D75" s="13"/>
    </row>
    <row r="76" spans="1:4" x14ac:dyDescent="0.25">
      <c r="A76" s="14"/>
      <c r="B76" s="18" t="s">
        <v>68</v>
      </c>
      <c r="C76" s="52"/>
      <c r="D76" s="15"/>
    </row>
    <row r="77" spans="1:4" ht="15.75" x14ac:dyDescent="0.25">
      <c r="A77" s="6">
        <v>46</v>
      </c>
      <c r="B77" s="3" t="s">
        <v>69</v>
      </c>
      <c r="C77" s="10">
        <v>2</v>
      </c>
      <c r="D77" s="12"/>
    </row>
    <row r="78" spans="1:4" ht="15.75" x14ac:dyDescent="0.25">
      <c r="A78" s="6">
        <v>47</v>
      </c>
      <c r="B78" s="3" t="s">
        <v>70</v>
      </c>
      <c r="C78" s="10">
        <v>2</v>
      </c>
      <c r="D78" s="12"/>
    </row>
    <row r="79" spans="1:4" ht="15.75" x14ac:dyDescent="0.25">
      <c r="A79" s="6">
        <v>48</v>
      </c>
      <c r="B79" s="4" t="s">
        <v>71</v>
      </c>
      <c r="C79" s="10">
        <v>1</v>
      </c>
      <c r="D79" s="85"/>
    </row>
    <row r="80" spans="1:4" s="56" customFormat="1" ht="15.75" x14ac:dyDescent="0.25">
      <c r="A80" s="86"/>
      <c r="B80" s="87" t="s">
        <v>72</v>
      </c>
      <c r="C80" s="81"/>
      <c r="D80" s="88">
        <f>SUM(D35:D79)</f>
        <v>0</v>
      </c>
    </row>
    <row r="81" spans="1:5" ht="16.149999999999999" customHeight="1" x14ac:dyDescent="0.25">
      <c r="A81" s="86"/>
      <c r="B81" s="89" t="s">
        <v>73</v>
      </c>
      <c r="C81" s="81"/>
      <c r="D81" s="83">
        <f>(D46+D50+D57+D61+D65+D71+D74+D75)/3</f>
        <v>0</v>
      </c>
    </row>
    <row r="82" spans="1:5" ht="45.75" x14ac:dyDescent="0.3">
      <c r="A82" s="44"/>
      <c r="B82" s="60" t="s">
        <v>76</v>
      </c>
      <c r="C82" s="53"/>
      <c r="D82" s="55" t="s">
        <v>77</v>
      </c>
    </row>
    <row r="83" spans="1:5" x14ac:dyDescent="0.25">
      <c r="A83" s="42"/>
      <c r="B83" s="91" t="s">
        <v>79</v>
      </c>
      <c r="C83" s="43"/>
      <c r="D83" s="43"/>
      <c r="E83" s="75"/>
    </row>
    <row r="84" spans="1:5" ht="28.5" customHeight="1" x14ac:dyDescent="0.25">
      <c r="A84" s="61"/>
      <c r="B84" s="102" t="s">
        <v>80</v>
      </c>
      <c r="C84" s="102"/>
      <c r="D84" s="102"/>
      <c r="E84" s="75"/>
    </row>
    <row r="85" spans="1:5" ht="47.25" customHeight="1" x14ac:dyDescent="0.25">
      <c r="A85" s="92" t="s">
        <v>81</v>
      </c>
      <c r="B85" s="95" t="s">
        <v>82</v>
      </c>
      <c r="C85" s="96"/>
      <c r="D85" s="96"/>
    </row>
    <row r="86" spans="1:5" x14ac:dyDescent="0.25">
      <c r="A86" s="62"/>
      <c r="B86" s="63" t="s">
        <v>83</v>
      </c>
      <c r="C86" s="64"/>
      <c r="D86" s="74" t="s">
        <v>78</v>
      </c>
      <c r="E86" s="75"/>
    </row>
    <row r="87" spans="1:5" ht="15.75" x14ac:dyDescent="0.25">
      <c r="A87" s="7">
        <v>4</v>
      </c>
      <c r="B87" s="5" t="s">
        <v>15</v>
      </c>
      <c r="C87" s="58"/>
      <c r="D87" s="12">
        <f>D19</f>
        <v>0</v>
      </c>
      <c r="E87" s="75"/>
    </row>
    <row r="88" spans="1:5" ht="15.75" x14ac:dyDescent="0.25">
      <c r="A88" s="7">
        <v>6</v>
      </c>
      <c r="B88" s="5" t="s">
        <v>17</v>
      </c>
      <c r="C88" s="58"/>
      <c r="D88" s="12">
        <f>D21</f>
        <v>0</v>
      </c>
      <c r="E88" s="75"/>
    </row>
    <row r="89" spans="1:5" ht="15.75" x14ac:dyDescent="0.25">
      <c r="A89" s="7">
        <v>8</v>
      </c>
      <c r="B89" s="5" t="s">
        <v>19</v>
      </c>
      <c r="C89" s="58"/>
      <c r="D89" s="12">
        <f>D23</f>
        <v>0</v>
      </c>
      <c r="E89" s="75"/>
    </row>
    <row r="90" spans="1:5" s="56" customFormat="1" ht="15.75" x14ac:dyDescent="0.25">
      <c r="A90" s="73">
        <v>10</v>
      </c>
      <c r="B90" s="37" t="s">
        <v>21</v>
      </c>
      <c r="C90" s="72"/>
      <c r="D90" s="12">
        <f>D25</f>
        <v>0</v>
      </c>
      <c r="E90" s="75"/>
    </row>
    <row r="91" spans="1:5" ht="15.75" x14ac:dyDescent="0.25">
      <c r="A91" s="7">
        <v>14</v>
      </c>
      <c r="B91" s="5" t="s">
        <v>25</v>
      </c>
      <c r="C91" s="58"/>
      <c r="D91" s="12">
        <f>D30</f>
        <v>0</v>
      </c>
      <c r="E91" s="75"/>
    </row>
    <row r="92" spans="1:5" x14ac:dyDescent="0.25">
      <c r="A92" s="62"/>
      <c r="B92" s="65" t="s">
        <v>84</v>
      </c>
      <c r="C92" s="64"/>
      <c r="D92" s="74" t="s">
        <v>78</v>
      </c>
      <c r="E92" s="75"/>
    </row>
    <row r="93" spans="1:5" ht="15.75" x14ac:dyDescent="0.25">
      <c r="A93" s="7">
        <v>23</v>
      </c>
      <c r="B93" s="5" t="s">
        <v>41</v>
      </c>
      <c r="D93" s="12">
        <f>D46</f>
        <v>0</v>
      </c>
    </row>
    <row r="94" spans="1:5" ht="15.75" x14ac:dyDescent="0.25">
      <c r="A94" s="7">
        <v>26</v>
      </c>
      <c r="B94" s="5" t="s">
        <v>44</v>
      </c>
      <c r="D94" s="12">
        <f>D50</f>
        <v>0</v>
      </c>
    </row>
    <row r="95" spans="1:5" ht="15.75" x14ac:dyDescent="0.25">
      <c r="A95" s="7">
        <v>31</v>
      </c>
      <c r="B95" s="5" t="s">
        <v>85</v>
      </c>
      <c r="D95" s="12">
        <f>D57</f>
        <v>0</v>
      </c>
    </row>
    <row r="96" spans="1:5" ht="15.75" x14ac:dyDescent="0.25">
      <c r="A96" s="7">
        <v>34</v>
      </c>
      <c r="B96" s="5" t="s">
        <v>53</v>
      </c>
      <c r="D96" s="12">
        <f>D61</f>
        <v>0</v>
      </c>
    </row>
    <row r="97" spans="1:7" ht="15.75" x14ac:dyDescent="0.25">
      <c r="A97" s="7">
        <v>37</v>
      </c>
      <c r="B97" s="5" t="s">
        <v>75</v>
      </c>
      <c r="D97" s="12">
        <f>D65</f>
        <v>0</v>
      </c>
    </row>
    <row r="98" spans="1:7" ht="15.75" x14ac:dyDescent="0.25">
      <c r="A98" s="7">
        <v>42</v>
      </c>
      <c r="B98" s="5" t="s">
        <v>86</v>
      </c>
      <c r="D98" s="12">
        <f>D71</f>
        <v>0</v>
      </c>
    </row>
    <row r="99" spans="1:7" ht="15.75" x14ac:dyDescent="0.25">
      <c r="A99" s="7">
        <v>44</v>
      </c>
      <c r="B99" s="5" t="s">
        <v>66</v>
      </c>
      <c r="D99" s="12">
        <f>D74</f>
        <v>0</v>
      </c>
    </row>
    <row r="100" spans="1:7" ht="15.75" x14ac:dyDescent="0.25">
      <c r="A100" s="7">
        <v>45</v>
      </c>
      <c r="B100" s="5" t="s">
        <v>87</v>
      </c>
      <c r="D100" s="12">
        <f>D75</f>
        <v>0</v>
      </c>
    </row>
    <row r="101" spans="1:7" ht="23.45" customHeight="1" x14ac:dyDescent="0.3">
      <c r="A101" s="68"/>
      <c r="B101" s="69" t="s">
        <v>88</v>
      </c>
      <c r="C101" s="70"/>
      <c r="D101" s="20">
        <f>D31+D80+3*D32*D81</f>
        <v>0</v>
      </c>
      <c r="F101" s="56"/>
      <c r="G101" s="56"/>
    </row>
    <row r="102" spans="1:7" s="56" customFormat="1" ht="23.45" customHeight="1" x14ac:dyDescent="0.25"/>
    <row r="103" spans="1:7" s="56" customFormat="1" ht="31.5" x14ac:dyDescent="0.25">
      <c r="A103" s="57"/>
      <c r="B103" s="76" t="s">
        <v>92</v>
      </c>
      <c r="C103" s="58"/>
    </row>
    <row r="104" spans="1:7" ht="16.5" customHeight="1" x14ac:dyDescent="0.25">
      <c r="B104" s="93" t="s">
        <v>93</v>
      </c>
    </row>
    <row r="105" spans="1:7" s="56" customFormat="1" ht="15.75" x14ac:dyDescent="0.25">
      <c r="A105" s="57"/>
      <c r="B105" s="77" t="s">
        <v>89</v>
      </c>
      <c r="C105" s="58"/>
    </row>
    <row r="106" spans="1:7" s="56" customFormat="1" ht="15.75" x14ac:dyDescent="0.25">
      <c r="A106" s="57"/>
      <c r="B106" s="77" t="s">
        <v>90</v>
      </c>
      <c r="C106" s="58"/>
    </row>
    <row r="107" spans="1:7" s="56" customFormat="1" ht="15.75" x14ac:dyDescent="0.25">
      <c r="A107" s="57"/>
      <c r="B107" s="77" t="s">
        <v>91</v>
      </c>
      <c r="C107" s="58"/>
    </row>
    <row r="108" spans="1:7" s="56" customFormat="1" x14ac:dyDescent="0.25">
      <c r="A108" s="57"/>
      <c r="B108" s="94" t="s">
        <v>94</v>
      </c>
      <c r="C108" s="58"/>
    </row>
    <row r="109" spans="1:7" ht="15" customHeight="1" x14ac:dyDescent="0.25"/>
    <row r="110" spans="1:7" x14ac:dyDescent="0.25">
      <c r="A110" s="54"/>
    </row>
  </sheetData>
  <mergeCells count="7">
    <mergeCell ref="B85:D85"/>
    <mergeCell ref="B4:C4"/>
    <mergeCell ref="A6:D6"/>
    <mergeCell ref="A8:D8"/>
    <mergeCell ref="B1:D1"/>
    <mergeCell ref="B2:D2"/>
    <mergeCell ref="B84:D84"/>
  </mergeCells>
  <pageMargins left="0.62992125984251968" right="0.62992125984251968" top="0.55118110236220474" bottom="0.74803149606299213" header="0.31496062992125984" footer="0.31496062992125984"/>
  <pageSetup paperSize="9" scale="70" orientation="portrait" r:id="rId1"/>
  <rowBreaks count="1" manualBreakCount="1">
    <brk id="51" max="3" man="1"/>
  </rowBreaks>
  <colBreaks count="1" manualBreakCount="1">
    <brk id="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List1</vt:lpstr>
      <vt:lpstr>List1!Oblast_tisku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vikto</dc:creator>
  <cp:lastModifiedBy>Lucie Záhorová</cp:lastModifiedBy>
  <cp:lastPrinted>2022-10-12T10:16:54Z</cp:lastPrinted>
  <dcterms:created xsi:type="dcterms:W3CDTF">2021-12-02T15:46:43Z</dcterms:created>
  <dcterms:modified xsi:type="dcterms:W3CDTF">2025-01-16T09:58:02Z</dcterms:modified>
</cp:coreProperties>
</file>